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3"/>
  <workbookPr filterPrivacy="1"/>
  <xr:revisionPtr revIDLastSave="0" documentId="8_{70185390-5739-7446-942A-6A0D7AF4056E}" xr6:coauthVersionLast="47" xr6:coauthVersionMax="47" xr10:uidLastSave="{00000000-0000-0000-0000-000000000000}"/>
  <bookViews>
    <workbookView xWindow="0" yWindow="680" windowWidth="29040" windowHeight="17280" xr2:uid="{00000000-000D-0000-FFFF-FFFF00000000}"/>
  </bookViews>
  <sheets>
    <sheet name="CÁLCULO APORTE" sheetId="3" r:id="rId1"/>
    <sheet name="Pasos y Procedimento" sheetId="1" r:id="rId2"/>
  </sheets>
  <definedNames>
    <definedName name="_xlnm.Print_Area" localSheetId="0">'CÁLCULO APORTE'!$D$1:$I$28</definedName>
    <definedName name="_xlnm.Print_Area" localSheetId="1">'Pasos y Procedimento'!$A$1:$T$45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5" i="3" s="1"/>
  <c r="F17" i="3" l="1"/>
  <c r="F21" i="3" l="1"/>
  <c r="F23" i="3" s="1"/>
  <c r="F18" i="3"/>
</calcChain>
</file>

<file path=xl/sharedStrings.xml><?xml version="1.0" encoding="utf-8"?>
<sst xmlns="http://schemas.openxmlformats.org/spreadsheetml/2006/main" count="26" uniqueCount="24">
  <si>
    <t>SUPERFICIE DEL TERRENO</t>
  </si>
  <si>
    <t>TERRENO</t>
  </si>
  <si>
    <t>% DE CESIÓN</t>
  </si>
  <si>
    <t>CÁLCULO APORTE</t>
  </si>
  <si>
    <t>(m2)</t>
  </si>
  <si>
    <t>SUPERFICIE ESPACIO PÚBLICO ADYACENTE</t>
  </si>
  <si>
    <t>INDICACIONES Y COMENTARIOS</t>
  </si>
  <si>
    <t>CESIÓN EN TERRENO (m2)</t>
  </si>
  <si>
    <t>SUPERFICIE BRUTA DEL TERRENO (m2)</t>
  </si>
  <si>
    <t>CARGA DE OCUPACIÓN</t>
  </si>
  <si>
    <t>% DE CESION</t>
  </si>
  <si>
    <t>TOTAL A PAGAR</t>
  </si>
  <si>
    <t>Do (Densidad de Ocupación) =</t>
  </si>
  <si>
    <t>Calcular carga de ocupación de todos los destinos indicados según Art. 4.2.4. de la OGUC, considerando la o  las edificaciones que correspondan al incremento por densificación.
(reemplazar valor en E-10) *</t>
  </si>
  <si>
    <t>(reemplazar valor en E-13) *</t>
  </si>
  <si>
    <t>(reemplazar valor en E-14) *</t>
  </si>
  <si>
    <t>(este valor se genera automáticamente al ingresar pasos anteriores)</t>
  </si>
  <si>
    <t>Información indicada en el Certificado de Avaulo de SII, que debe adjuntar. (reemplazar valor en E-22) *</t>
  </si>
  <si>
    <t>DECLARACIÓN CÁLCULO DE APORTE AL ESPACIO PÚBLICO - LEY 20.958</t>
  </si>
  <si>
    <t>Declaro que toda la información indicada en este cálculo esta en conformidad a la ley 20.958 "Aporte al Espacio Público", y a la Ley General de Urbanismo y Construcción (LGUC).</t>
  </si>
  <si>
    <r>
      <rPr>
        <sz val="20"/>
        <color theme="1"/>
        <rFont val="Arial"/>
        <family val="2"/>
      </rPr>
      <t>Yo,…………………………………………...</t>
    </r>
    <r>
      <rPr>
        <b/>
        <sz val="20"/>
        <color theme="1"/>
        <rFont val="Arial"/>
        <family val="2"/>
      </rPr>
      <t xml:space="preserve"> </t>
    </r>
    <r>
      <rPr>
        <sz val="20"/>
        <color theme="1"/>
        <rFont val="Arial"/>
        <family val="2"/>
      </rPr>
      <t>Rut Nº</t>
    </r>
    <r>
      <rPr>
        <b/>
        <sz val="20"/>
        <color theme="1"/>
        <rFont val="Arial"/>
        <family val="2"/>
      </rPr>
      <t xml:space="preserve"> </t>
    </r>
    <r>
      <rPr>
        <sz val="20"/>
        <color theme="1"/>
        <rFont val="Arial"/>
        <family val="2"/>
      </rPr>
      <t>……………………………….</t>
    </r>
    <r>
      <rPr>
        <b/>
        <sz val="20"/>
        <color theme="1"/>
        <rFont val="Arial"/>
        <family val="2"/>
      </rPr>
      <t xml:space="preserve"> </t>
    </r>
    <r>
      <rPr>
        <sz val="20"/>
        <color theme="1"/>
        <rFont val="Arial"/>
        <family val="2"/>
      </rPr>
      <t>Representante legal de la empresa ………………………………………………. Rut N° ………………………………., Usuario del inmueble ubicado en Manzana N°……………Sitio o Local N°   ………………. de Zona Franca, Punta Arenas.</t>
    </r>
  </si>
  <si>
    <t>FECHA: 11.11.2021</t>
  </si>
  <si>
    <t>*SOLO DEBE INDICAR EL VALOR DE CARGA DE OCUPACIÓN (DESTACADO EN COLOR ROJO) Y LA PLANILLA REALIZARÁ EL CÁLCULO</t>
  </si>
  <si>
    <t>AVALUO DEL TERRENO / 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</si>
</sst>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#,##0.0"/>
    <numFmt numFmtId="166" formatCode="_-&quot;$&quot;\ * #,##0_-;\-&quot;$&quot;\ * #,##0_-;_-&quot;$&quot;\ * &quot;-&quot;??_-;_-@_-"/>
    <numFmt numFmtId="167" formatCode="0.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202124"/>
      <name val="Arial"/>
      <family val="2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 Narrow"/>
      <family val="2"/>
    </font>
    <font>
      <sz val="10"/>
      <color rgb="FF333333"/>
      <name val="Arial Narrow"/>
      <family val="2"/>
    </font>
    <font>
      <sz val="9"/>
      <color rgb="FF333333"/>
      <name val="Arial Narrow"/>
      <family val="2"/>
    </font>
    <font>
      <sz val="14"/>
      <color rgb="FF333333"/>
      <name val="Arial Narrow"/>
      <family val="2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6"/>
      <color rgb="FF202124"/>
      <name val="Arial"/>
      <family val="2"/>
    </font>
    <font>
      <b/>
      <sz val="18"/>
      <name val="Arial"/>
      <family val="2"/>
    </font>
    <font>
      <u/>
      <sz val="18"/>
      <color theme="1"/>
      <name val="Calibri"/>
      <family val="2"/>
      <scheme val="minor"/>
    </font>
    <font>
      <b/>
      <sz val="10"/>
      <color rgb="FFC00000"/>
      <name val="Arial"/>
      <family val="2"/>
    </font>
    <font>
      <b/>
      <sz val="24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76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5" fillId="0" borderId="0" xfId="0" applyFont="1"/>
    <xf numFmtId="0" fontId="0" fillId="6" borderId="0" xfId="0" applyFill="1"/>
    <xf numFmtId="0" fontId="5" fillId="6" borderId="0" xfId="0" applyFont="1" applyFill="1"/>
    <xf numFmtId="0" fontId="8" fillId="6" borderId="1" xfId="0" applyFont="1" applyFill="1" applyBorder="1" applyAlignment="1">
      <alignment vertical="center" wrapText="1"/>
    </xf>
    <xf numFmtId="0" fontId="1" fillId="0" borderId="0" xfId="0" applyFont="1"/>
    <xf numFmtId="165" fontId="2" fillId="2" borderId="4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2" fontId="15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2" fontId="10" fillId="0" borderId="0" xfId="2" applyFont="1" applyFill="1" applyBorder="1" applyAlignment="1" applyProtection="1">
      <alignment horizontal="center" vertical="center"/>
    </xf>
    <xf numFmtId="0" fontId="17" fillId="0" borderId="0" xfId="0" applyFont="1"/>
    <xf numFmtId="0" fontId="3" fillId="0" borderId="0" xfId="0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6" fontId="11" fillId="0" borderId="0" xfId="1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20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>
      <alignment horizontal="center" vertical="center"/>
    </xf>
    <xf numFmtId="0" fontId="14" fillId="6" borderId="0" xfId="0" applyFont="1" applyFill="1"/>
    <xf numFmtId="0" fontId="2" fillId="5" borderId="9" xfId="0" applyFont="1" applyFill="1" applyBorder="1" applyAlignment="1">
      <alignment horizontal="center" vertical="center"/>
    </xf>
    <xf numFmtId="42" fontId="8" fillId="0" borderId="5" xfId="2" applyFont="1" applyFill="1" applyBorder="1" applyAlignment="1" applyProtection="1">
      <alignment horizontal="center" vertical="center"/>
    </xf>
    <xf numFmtId="2" fontId="7" fillId="10" borderId="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2" fontId="7" fillId="8" borderId="5" xfId="0" applyNumberFormat="1" applyFont="1" applyFill="1" applyBorder="1" applyAlignment="1">
      <alignment horizontal="center" vertical="center"/>
    </xf>
    <xf numFmtId="167" fontId="7" fillId="10" borderId="9" xfId="0" applyNumberFormat="1" applyFont="1" applyFill="1" applyBorder="1" applyAlignment="1">
      <alignment horizontal="center" vertical="center"/>
    </xf>
    <xf numFmtId="167" fontId="7" fillId="1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/>
    <xf numFmtId="3" fontId="7" fillId="3" borderId="10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66" fontId="7" fillId="10" borderId="9" xfId="1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42" fontId="8" fillId="0" borderId="0" xfId="2" applyFont="1" applyFill="1" applyBorder="1" applyAlignment="1" applyProtection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29" fillId="6" borderId="0" xfId="0" applyFont="1" applyFill="1" applyAlignment="1">
      <alignment vertical="center"/>
    </xf>
    <xf numFmtId="0" fontId="30" fillId="6" borderId="0" xfId="0" applyFont="1" applyFill="1"/>
    <xf numFmtId="0" fontId="31" fillId="0" borderId="1" xfId="0" applyFont="1" applyBorder="1" applyAlignment="1">
      <alignment horizontal="center" vertical="center" wrapText="1"/>
    </xf>
    <xf numFmtId="0" fontId="32" fillId="6" borderId="1" xfId="0" applyFont="1" applyFill="1" applyBorder="1" applyAlignment="1">
      <alignment vertical="center" wrapText="1"/>
    </xf>
    <xf numFmtId="0" fontId="33" fillId="9" borderId="5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8" fillId="6" borderId="6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3" fillId="7" borderId="6" xfId="0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FF99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369247</xdr:colOff>
      <xdr:row>9</xdr:row>
      <xdr:rowOff>9300</xdr:rowOff>
    </xdr:from>
    <xdr:to>
      <xdr:col>19</xdr:col>
      <xdr:colOff>299358</xdr:colOff>
      <xdr:row>10</xdr:row>
      <xdr:rowOff>40822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41354" y="1682979"/>
          <a:ext cx="5454611" cy="37170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1  -  Densidad de Ocupación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435748</xdr:colOff>
      <xdr:row>14</xdr:row>
      <xdr:rowOff>122693</xdr:rowOff>
    </xdr:from>
    <xdr:to>
      <xdr:col>16</xdr:col>
      <xdr:colOff>95252</xdr:colOff>
      <xdr:row>15</xdr:row>
      <xdr:rowOff>140305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07855" y="3524479"/>
          <a:ext cx="3170147" cy="3577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2  -  CESIÓN 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486826</xdr:colOff>
      <xdr:row>10</xdr:row>
      <xdr:rowOff>128141</xdr:rowOff>
    </xdr:from>
    <xdr:to>
      <xdr:col>16</xdr:col>
      <xdr:colOff>326568</xdr:colOff>
      <xdr:row>12</xdr:row>
      <xdr:rowOff>125537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825232" y="5907561"/>
          <a:ext cx="3925829" cy="733628"/>
          <a:chOff x="7743847" y="2685817"/>
          <a:chExt cx="1924643" cy="772665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43847" y="2685817"/>
            <a:ext cx="1924643" cy="772665"/>
          </a:xfrm>
          <a:prstGeom prst="rect">
            <a:avLst/>
          </a:prstGeom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/>
            <a:r>
              <a:rPr lang="es-ES" sz="1400">
                <a:latin typeface="Arial" panose="020B0604020202020204" pitchFamily="34" charset="0"/>
                <a:cs typeface="Arial" panose="020B0604020202020204" pitchFamily="34" charset="0"/>
              </a:rPr>
              <a:t>Carga de ocupación      X     10.000</a:t>
            </a:r>
          </a:p>
          <a:p>
            <a:pPr marL="87313" lvl="0"/>
            <a:r>
              <a:rPr lang="es-ES" sz="1000">
                <a:solidFill>
                  <a:schemeClr val="bg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(según Art. 4.2.4. OGUC)</a:t>
            </a:r>
          </a:p>
          <a:p>
            <a:pPr marL="87313" lvl="0"/>
            <a:endParaRPr lang="es-ES" sz="10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87313" lvl="0"/>
            <a:r>
              <a:rPr lang="es-ES" sz="1400">
                <a:latin typeface="Arial" panose="020B0604020202020204" pitchFamily="34" charset="0"/>
                <a:cs typeface="Arial" panose="020B0604020202020204" pitchFamily="34" charset="0"/>
              </a:rPr>
              <a:t>          Superficie bruta del terreno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7811137" y="3158089"/>
            <a:ext cx="1740103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544285</xdr:colOff>
      <xdr:row>16</xdr:row>
      <xdr:rowOff>730</xdr:rowOff>
    </xdr:from>
    <xdr:to>
      <xdr:col>16</xdr:col>
      <xdr:colOff>340179</xdr:colOff>
      <xdr:row>17</xdr:row>
      <xdr:rowOff>435428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0882691" y="7896817"/>
          <a:ext cx="3881981" cy="968466"/>
          <a:chOff x="7226324" y="2593140"/>
          <a:chExt cx="3872950" cy="848552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226324" y="2593140"/>
            <a:ext cx="3872950" cy="848552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000" b="1">
                <a:latin typeface="Arial" panose="020B0604020202020204" pitchFamily="34" charset="0"/>
                <a:cs typeface="Arial" panose="020B0604020202020204" pitchFamily="34" charset="0"/>
              </a:rPr>
              <a:t>Do</a:t>
            </a:r>
            <a:r>
              <a:rPr lang="es-ES" sz="1600">
                <a:latin typeface="Arial" panose="020B0604020202020204" pitchFamily="34" charset="0"/>
                <a:cs typeface="Arial" panose="020B0604020202020204" pitchFamily="34" charset="0"/>
              </a:rPr>
              <a:t>      </a:t>
            </a: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X</a:t>
            </a:r>
            <a:r>
              <a:rPr lang="es-ES" sz="1600">
                <a:latin typeface="Arial" panose="020B0604020202020204" pitchFamily="34" charset="0"/>
                <a:cs typeface="Arial" panose="020B0604020202020204" pitchFamily="34" charset="0"/>
              </a:rPr>
              <a:t>     </a:t>
            </a:r>
            <a:r>
              <a:rPr lang="es-ES" sz="2000" b="1">
                <a:latin typeface="Arial" panose="020B0604020202020204" pitchFamily="34" charset="0"/>
                <a:cs typeface="Arial" panose="020B0604020202020204" pitchFamily="34" charset="0"/>
              </a:rPr>
              <a:t>11</a:t>
            </a:r>
          </a:p>
          <a:p>
            <a:pPr marL="87313" lvl="0" algn="ctr"/>
            <a:endParaRPr lang="es-ES" sz="105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87313" algn="ctr"/>
            <a:r>
              <a:rPr lang="es-ES" sz="2000" b="1">
                <a:latin typeface="Arial" panose="020B0604020202020204" pitchFamily="34" charset="0"/>
                <a:cs typeface="Arial" panose="020B0604020202020204" pitchFamily="34" charset="0"/>
              </a:rPr>
              <a:t>2000</a:t>
            </a: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7599749" y="2924925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283936</xdr:colOff>
      <xdr:row>7</xdr:row>
      <xdr:rowOff>278122</xdr:rowOff>
    </xdr:from>
    <xdr:to>
      <xdr:col>7</xdr:col>
      <xdr:colOff>4143377</xdr:colOff>
      <xdr:row>8</xdr:row>
      <xdr:rowOff>1363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4290748" y="4456238"/>
          <a:ext cx="4282774" cy="717154"/>
          <a:chOff x="7211770" y="3421440"/>
          <a:chExt cx="3872950" cy="361683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211770" y="3442453"/>
            <a:ext cx="3872950" cy="34067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600" b="1">
                <a:latin typeface="Arial Narrow" panose="020B0606020202030204" pitchFamily="34" charset="0"/>
                <a:cs typeface="Arial" panose="020B0604020202020204" pitchFamily="34" charset="0"/>
              </a:rPr>
              <a:t>ARQUITECTO (NOMBRE)</a:t>
            </a:r>
          </a:p>
          <a:p>
            <a:pPr marL="87313" lvl="0" algn="ctr"/>
            <a:r>
              <a:rPr lang="es-ES" sz="1200" b="0">
                <a:latin typeface="Arial Narrow" panose="020B0606020202030204" pitchFamily="34" charset="0"/>
                <a:cs typeface="Arial" panose="020B0604020202020204" pitchFamily="34" charset="0"/>
              </a:rPr>
              <a:t>Rut</a:t>
            </a:r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 N° 00.000.000-0</a:t>
            </a:r>
          </a:p>
          <a:p>
            <a:pPr marL="87313" lvl="0" algn="ctr"/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ARQUITECTO</a:t>
            </a:r>
            <a:endParaRPr lang="es-ES" sz="1200" b="0"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V="1">
            <a:off x="7585195" y="3421440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293461</xdr:colOff>
      <xdr:row>11</xdr:row>
      <xdr:rowOff>17772</xdr:rowOff>
    </xdr:from>
    <xdr:to>
      <xdr:col>7</xdr:col>
      <xdr:colOff>4152902</xdr:colOff>
      <xdr:row>12</xdr:row>
      <xdr:rowOff>344261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4300273" y="6165308"/>
          <a:ext cx="4282774" cy="694605"/>
          <a:chOff x="7211770" y="3421440"/>
          <a:chExt cx="3872950" cy="345807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7211770" y="3426577"/>
            <a:ext cx="3872950" cy="34067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600" b="1">
                <a:latin typeface="Arial Narrow" panose="020B0606020202030204" pitchFamily="34" charset="0"/>
                <a:cs typeface="Arial" panose="020B0604020202020204" pitchFamily="34" charset="0"/>
              </a:rPr>
              <a:t>REPRESENTANTE LEGAL USUARIO (NOMBRE)</a:t>
            </a:r>
          </a:p>
          <a:p>
            <a:pPr marL="87313" lvl="0" algn="ctr"/>
            <a:r>
              <a:rPr lang="es-ES" sz="1200" b="0">
                <a:latin typeface="Arial Narrow" panose="020B0606020202030204" pitchFamily="34" charset="0"/>
                <a:cs typeface="Arial" panose="020B0604020202020204" pitchFamily="34" charset="0"/>
              </a:rPr>
              <a:t>Rut</a:t>
            </a:r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 N° 00.000.000-0</a:t>
            </a:r>
          </a:p>
          <a:p>
            <a:pPr marL="87313" lvl="0" algn="ctr"/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USUARIO</a:t>
            </a:r>
          </a:p>
        </xdr:txBody>
      </xdr:sp>
      <xdr:cxnSp macro="">
        <xdr:nvCxnSpPr>
          <xdr:cNvPr id="15" name="Conector recto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V="1">
            <a:off x="7585195" y="3421440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287111</xdr:colOff>
      <xdr:row>16</xdr:row>
      <xdr:rowOff>535297</xdr:rowOff>
    </xdr:from>
    <xdr:to>
      <xdr:col>7</xdr:col>
      <xdr:colOff>4146552</xdr:colOff>
      <xdr:row>17</xdr:row>
      <xdr:rowOff>274741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4293923" y="8431384"/>
          <a:ext cx="4282774" cy="273212"/>
          <a:chOff x="7211770" y="3421440"/>
          <a:chExt cx="3872950" cy="139597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7211770" y="3426577"/>
            <a:ext cx="3872950" cy="13446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REPRESENTANTE LEGAL CONCESIONARIO</a:t>
            </a:r>
            <a:endParaRPr lang="es-ES" sz="1200" b="0"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V="1">
            <a:off x="7585195" y="3421440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296636</xdr:colOff>
      <xdr:row>21</xdr:row>
      <xdr:rowOff>5072</xdr:rowOff>
    </xdr:from>
    <xdr:to>
      <xdr:col>7</xdr:col>
      <xdr:colOff>4156077</xdr:colOff>
      <xdr:row>21</xdr:row>
      <xdr:rowOff>284266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4303448" y="10404347"/>
          <a:ext cx="4282774" cy="279194"/>
          <a:chOff x="7211770" y="3421440"/>
          <a:chExt cx="3872950" cy="139597"/>
        </a:xfrm>
      </xdr:grpSpPr>
      <xdr:sp macro="" textlink="">
        <xdr:nvSpPr>
          <xdr:cNvPr id="23" name="Rectángul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211770" y="3426577"/>
            <a:ext cx="3872950" cy="13446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REPRESENTANTE LEGAL CONCESIONARIO</a:t>
            </a:r>
            <a:endParaRPr lang="es-ES" sz="1200" b="0"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24" name="Conector rec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V="1">
            <a:off x="7585195" y="3421440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290286</xdr:colOff>
      <xdr:row>24</xdr:row>
      <xdr:rowOff>1665597</xdr:rowOff>
    </xdr:from>
    <xdr:to>
      <xdr:col>7</xdr:col>
      <xdr:colOff>4149727</xdr:colOff>
      <xdr:row>27</xdr:row>
      <xdr:rowOff>118388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4297098" y="13334872"/>
          <a:ext cx="4282774" cy="698299"/>
          <a:chOff x="7211770" y="3421440"/>
          <a:chExt cx="3872950" cy="345583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7211770" y="3426577"/>
            <a:ext cx="3872950" cy="340446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600" b="1">
                <a:latin typeface="Arial Narrow" panose="020B0606020202030204" pitchFamily="34" charset="0"/>
                <a:cs typeface="Arial" panose="020B0604020202020204" pitchFamily="34" charset="0"/>
              </a:rPr>
              <a:t>OFICINA TECNICA</a:t>
            </a:r>
          </a:p>
          <a:p>
            <a:pPr marL="87313" lvl="0" algn="ctr"/>
            <a:r>
              <a:rPr lang="es-ES" sz="1200" b="0">
                <a:latin typeface="Arial Narrow" panose="020B0606020202030204" pitchFamily="34" charset="0"/>
                <a:cs typeface="Arial" panose="020B0604020202020204" pitchFamily="34" charset="0"/>
              </a:rPr>
              <a:t>SOCIEDAD ADMINISTRADORA ZONA FRANCA</a:t>
            </a:r>
            <a:endParaRPr lang="es-ES" sz="1200" b="0" baseline="0"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87313" lvl="0" algn="ctr"/>
            <a:r>
              <a:rPr lang="es-ES" sz="1200" b="0" baseline="0">
                <a:latin typeface="Arial Narrow" panose="020B0606020202030204" pitchFamily="34" charset="0"/>
                <a:cs typeface="Arial" panose="020B0604020202020204" pitchFamily="34" charset="0"/>
              </a:rPr>
              <a:t>P.P MIGUEL ALEJANDRO GARCIA CUEVAS, ARQUITECTO</a:t>
            </a:r>
          </a:p>
        </xdr:txBody>
      </xdr: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V="1">
            <a:off x="7585195" y="3421440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340994</xdr:colOff>
      <xdr:row>0</xdr:row>
      <xdr:rowOff>0</xdr:rowOff>
    </xdr:from>
    <xdr:to>
      <xdr:col>21</xdr:col>
      <xdr:colOff>79374</xdr:colOff>
      <xdr:row>43</xdr:row>
      <xdr:rowOff>121920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40994" y="0"/>
          <a:ext cx="13962380" cy="10070253"/>
          <a:chOff x="23898" y="2047240"/>
          <a:chExt cx="11751383" cy="8318450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23898" y="2047241"/>
            <a:ext cx="11751383" cy="831844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>
              <a:solidFill>
                <a:schemeClr val="bg2">
                  <a:lumMod val="50000"/>
                </a:schemeClr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14399" y="2047240"/>
            <a:ext cx="11524912" cy="360161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>
                <a:solidFill>
                  <a:schemeClr val="bg2">
                    <a:lumMod val="50000"/>
                  </a:schemeClr>
                </a:solidFill>
                <a:latin typeface="Arial Narrow" panose="020B0606020202030204" pitchFamily="34" charset="0"/>
              </a:rPr>
              <a:t>PROCEDIMIENTO DE CÁLCULO</a:t>
            </a: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9870530" y="3322538"/>
            <a:ext cx="1904751" cy="2154436"/>
          </a:xfrm>
          <a:prstGeom prst="rect">
            <a:avLst/>
          </a:prstGeom>
          <a:solidFill>
            <a:srgbClr val="C00000">
              <a:alpha val="10000"/>
            </a:srgb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400" b="1">
                <a:latin typeface="Arial Narrow" panose="020B0606020202030204" pitchFamily="34" charset="0"/>
                <a:cs typeface="Arial" panose="020B0604020202020204" pitchFamily="34" charset="0"/>
              </a:rPr>
              <a:t>APLICA FÓRMULA</a:t>
            </a:r>
          </a:p>
          <a:p>
            <a:pPr marL="87313" lvl="0" algn="ctr"/>
            <a:r>
              <a:rPr lang="es-ES" sz="1400" b="1">
                <a:latin typeface="Arial Narrow" panose="020B0606020202030204" pitchFamily="34" charset="0"/>
                <a:cs typeface="Arial" panose="020B0604020202020204" pitchFamily="34" charset="0"/>
              </a:rPr>
              <a:t>ART. 2.2.5.BIS OGUC</a:t>
            </a:r>
          </a:p>
          <a:p>
            <a:pPr marL="87313" lvl="0" algn="ctr"/>
            <a:endParaRPr lang="es-ES" sz="2400" b="1"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87313" lvl="0" algn="ctr"/>
            <a:endParaRPr lang="es-ES" sz="2400" b="1"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87313" lvl="0" algn="ctr"/>
            <a:endParaRPr lang="es-ES" sz="2400" b="1"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10068328" y="4408558"/>
            <a:ext cx="1588618" cy="1000274"/>
            <a:chOff x="7410881" y="1541748"/>
            <a:chExt cx="3872950" cy="1007841"/>
          </a:xfrm>
        </xdr:grpSpPr>
        <xdr:sp macro="" textlink="">
          <xdr:nvSpPr>
            <xdr:cNvPr id="31" name="Rectángulo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7410881" y="1541748"/>
              <a:ext cx="3872950" cy="1007841"/>
            </a:xfrm>
            <a:prstGeom prst="rect">
              <a:avLst/>
            </a:prstGeom>
            <a:ln>
              <a:solidFill>
                <a:schemeClr val="tx2">
                  <a:lumMod val="75000"/>
                </a:schemeClr>
              </a:solidFill>
            </a:ln>
          </xdr:spPr>
          <xdr:txBody>
            <a:bodyPr wrap="square">
              <a:sp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87313" lvl="0" algn="ctr"/>
              <a:r>
                <a:rPr lang="es-ES" sz="2400" b="1">
                  <a:latin typeface="Arial" panose="020B0604020202020204" pitchFamily="34" charset="0"/>
                  <a:cs typeface="Arial" panose="020B0604020202020204" pitchFamily="34" charset="0"/>
                </a:rPr>
                <a:t>Do</a:t>
              </a:r>
              <a:r>
                <a:rPr lang="es-ES">
                  <a:latin typeface="Arial" panose="020B0604020202020204" pitchFamily="34" charset="0"/>
                  <a:cs typeface="Arial" panose="020B0604020202020204" pitchFamily="34" charset="0"/>
                </a:rPr>
                <a:t>    </a:t>
              </a:r>
              <a:r>
                <a:rPr lang="es-ES" sz="1400">
                  <a:latin typeface="Arial" panose="020B0604020202020204" pitchFamily="34" charset="0"/>
                  <a:cs typeface="Arial" panose="020B0604020202020204" pitchFamily="34" charset="0"/>
                </a:rPr>
                <a:t>X</a:t>
              </a:r>
              <a:r>
                <a:rPr lang="es-ES">
                  <a:latin typeface="Arial" panose="020B0604020202020204" pitchFamily="34" charset="0"/>
                  <a:cs typeface="Arial" panose="020B0604020202020204" pitchFamily="34" charset="0"/>
                </a:rPr>
                <a:t>   </a:t>
              </a:r>
              <a:r>
                <a:rPr lang="es-ES" sz="2400" b="1">
                  <a:latin typeface="Arial" panose="020B0604020202020204" pitchFamily="34" charset="0"/>
                  <a:cs typeface="Arial" panose="020B0604020202020204" pitchFamily="34" charset="0"/>
                </a:rPr>
                <a:t>11</a:t>
              </a:r>
            </a:p>
            <a:p>
              <a:pPr marL="87313" lvl="0" algn="ctr"/>
              <a:endParaRPr lang="es-ES" sz="1100">
                <a:solidFill>
                  <a:schemeClr val="bg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87313" algn="ctr"/>
              <a:r>
                <a:rPr lang="es-ES" sz="2400" b="1">
                  <a:latin typeface="Arial" panose="020B0604020202020204" pitchFamily="34" charset="0"/>
                  <a:cs typeface="Arial" panose="020B0604020202020204" pitchFamily="34" charset="0"/>
                </a:rPr>
                <a:t>2000</a:t>
              </a:r>
            </a:p>
          </xdr:txBody>
        </xdr:sp>
        <xdr:cxnSp macro="">
          <xdr:nvCxnSpPr>
            <xdr:cNvPr id="32" name="Conector recto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CxnSpPr/>
          </xdr:nvCxnSpPr>
          <xdr:spPr>
            <a:xfrm flipV="1">
              <a:off x="7765730" y="1938496"/>
              <a:ext cx="3301489" cy="1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14398" y="2526451"/>
            <a:ext cx="2101257" cy="6281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PASO  N° 1</a:t>
            </a:r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468057" y="2536828"/>
            <a:ext cx="2245458" cy="628186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PASO  N° 2</a:t>
            </a:r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853214" y="2526451"/>
            <a:ext cx="2022759" cy="62818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PASO  N° 3</a:t>
            </a: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7015673" y="2508333"/>
            <a:ext cx="2629772" cy="628186"/>
          </a:xfrm>
          <a:prstGeom prst="rect">
            <a:avLst/>
          </a:prstGeom>
          <a:solidFill>
            <a:srgbClr val="FFC000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PASO  N° 4</a:t>
            </a: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9834559" y="2495698"/>
            <a:ext cx="1904909" cy="628186"/>
          </a:xfrm>
          <a:prstGeom prst="rect">
            <a:avLst/>
          </a:prstGeom>
          <a:solidFill>
            <a:srgbClr val="C00000">
              <a:alpha val="4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PASO  N° 5</a:t>
            </a:r>
          </a:p>
        </xdr:txBody>
      </xdr:sp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2656335" y="3654602"/>
            <a:ext cx="1904751" cy="707886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000">
                <a:latin typeface="Arial Narrow" panose="020B0606020202030204" pitchFamily="34" charset="0"/>
                <a:cs typeface="Arial" panose="020B0604020202020204" pitchFamily="34" charset="0"/>
              </a:rPr>
              <a:t>SUPERFICIE DEL TERRENO</a:t>
            </a:r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2656334" y="5157925"/>
            <a:ext cx="1904751" cy="1015663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000">
                <a:latin typeface="Arial Narrow" panose="020B0606020202030204" pitchFamily="34" charset="0"/>
                <a:cs typeface="Arial" panose="020B0604020202020204" pitchFamily="34" charset="0"/>
              </a:rPr>
              <a:t>ESPACIO PÚBLICO ADYACENTE</a:t>
            </a:r>
          </a:p>
        </xdr:txBody>
      </xdr:sp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7121551" y="4353590"/>
            <a:ext cx="1571199" cy="1015663"/>
          </a:xfrm>
          <a:prstGeom prst="rect">
            <a:avLst/>
          </a:prstGeom>
          <a:solidFill>
            <a:srgbClr val="FFC000">
              <a:alpha val="50000"/>
            </a:srgb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000">
                <a:latin typeface="Arial Narrow" panose="020B0606020202030204" pitchFamily="34" charset="0"/>
                <a:cs typeface="Arial" panose="020B0604020202020204" pitchFamily="34" charset="0"/>
              </a:rPr>
              <a:t>DENSIDAD DE OCUPACIÓN</a:t>
            </a:r>
          </a:p>
        </xdr:txBody>
      </xdr:sp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GrpSpPr/>
        </xdr:nvGrpSpPr>
        <xdr:grpSpPr>
          <a:xfrm>
            <a:off x="2118852" y="4036142"/>
            <a:ext cx="543245" cy="1484857"/>
            <a:chOff x="2118852" y="4036142"/>
            <a:chExt cx="543245" cy="1484857"/>
          </a:xfrm>
        </xdr:grpSpPr>
        <xdr:sp macro="" textlink="">
          <xdr:nvSpPr>
            <xdr:cNvPr id="29" name="Forma libre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>
            <a:xfrm>
              <a:off x="2118852" y="4036142"/>
              <a:ext cx="543245" cy="845574"/>
            </a:xfrm>
            <a:custGeom>
              <a:avLst/>
              <a:gdLst>
                <a:gd name="connsiteX0" fmla="*/ 0 w 540774"/>
                <a:gd name="connsiteY0" fmla="*/ 850490 h 850490"/>
                <a:gd name="connsiteX1" fmla="*/ 201561 w 540774"/>
                <a:gd name="connsiteY1" fmla="*/ 850490 h 850490"/>
                <a:gd name="connsiteX2" fmla="*/ 196645 w 540774"/>
                <a:gd name="connsiteY2" fmla="*/ 4916 h 850490"/>
                <a:gd name="connsiteX3" fmla="*/ 540774 w 540774"/>
                <a:gd name="connsiteY3" fmla="*/ 0 h 850490"/>
                <a:gd name="connsiteX0" fmla="*/ 0 w 543245"/>
                <a:gd name="connsiteY0" fmla="*/ 845574 h 845574"/>
                <a:gd name="connsiteX1" fmla="*/ 201561 w 543245"/>
                <a:gd name="connsiteY1" fmla="*/ 845574 h 845574"/>
                <a:gd name="connsiteX2" fmla="*/ 196645 w 543245"/>
                <a:gd name="connsiteY2" fmla="*/ 0 h 845574"/>
                <a:gd name="connsiteX3" fmla="*/ 543245 w 543245"/>
                <a:gd name="connsiteY3" fmla="*/ 2498 h 8455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543245" h="845574">
                  <a:moveTo>
                    <a:pt x="0" y="845574"/>
                  </a:moveTo>
                  <a:lnTo>
                    <a:pt x="201561" y="845574"/>
                  </a:lnTo>
                  <a:cubicBezTo>
                    <a:pt x="199922" y="563716"/>
                    <a:pt x="198284" y="281858"/>
                    <a:pt x="196645" y="0"/>
                  </a:cubicBezTo>
                  <a:lnTo>
                    <a:pt x="543245" y="2498"/>
                  </a:lnTo>
                </a:path>
              </a:pathLst>
            </a:custGeom>
            <a:noFill/>
            <a:ln w="28575">
              <a:solidFill>
                <a:srgbClr val="002060"/>
              </a:solidFill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30" name="Forma libre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/>
          </xdr:nvSpPr>
          <xdr:spPr>
            <a:xfrm>
              <a:off x="2315656" y="4878448"/>
              <a:ext cx="341047" cy="642551"/>
            </a:xfrm>
            <a:custGeom>
              <a:avLst/>
              <a:gdLst>
                <a:gd name="connsiteX0" fmla="*/ 2472 w 341047"/>
                <a:gd name="connsiteY0" fmla="*/ 0 h 642551"/>
                <a:gd name="connsiteX1" fmla="*/ 0 w 341047"/>
                <a:gd name="connsiteY1" fmla="*/ 642551 h 642551"/>
                <a:gd name="connsiteX2" fmla="*/ 341047 w 341047"/>
                <a:gd name="connsiteY2" fmla="*/ 642551 h 6425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341047" h="642551">
                  <a:moveTo>
                    <a:pt x="2472" y="0"/>
                  </a:moveTo>
                  <a:lnTo>
                    <a:pt x="0" y="642551"/>
                  </a:lnTo>
                  <a:lnTo>
                    <a:pt x="341047" y="642551"/>
                  </a:lnTo>
                </a:path>
              </a:pathLst>
            </a:custGeom>
            <a:noFill/>
            <a:ln w="28575">
              <a:solidFill>
                <a:srgbClr val="002060"/>
              </a:solidFill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 flipH="1">
            <a:off x="4561085" y="4069062"/>
            <a:ext cx="458080" cy="1484857"/>
            <a:chOff x="2118852" y="4036142"/>
            <a:chExt cx="543245" cy="1484857"/>
          </a:xfrm>
        </xdr:grpSpPr>
        <xdr:sp macro="" textlink="">
          <xdr:nvSpPr>
            <xdr:cNvPr id="27" name="Forma libr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2118852" y="4036142"/>
              <a:ext cx="543245" cy="845574"/>
            </a:xfrm>
            <a:custGeom>
              <a:avLst/>
              <a:gdLst>
                <a:gd name="connsiteX0" fmla="*/ 0 w 540774"/>
                <a:gd name="connsiteY0" fmla="*/ 850490 h 850490"/>
                <a:gd name="connsiteX1" fmla="*/ 201561 w 540774"/>
                <a:gd name="connsiteY1" fmla="*/ 850490 h 850490"/>
                <a:gd name="connsiteX2" fmla="*/ 196645 w 540774"/>
                <a:gd name="connsiteY2" fmla="*/ 4916 h 850490"/>
                <a:gd name="connsiteX3" fmla="*/ 540774 w 540774"/>
                <a:gd name="connsiteY3" fmla="*/ 0 h 850490"/>
                <a:gd name="connsiteX0" fmla="*/ 0 w 543245"/>
                <a:gd name="connsiteY0" fmla="*/ 845574 h 845574"/>
                <a:gd name="connsiteX1" fmla="*/ 201561 w 543245"/>
                <a:gd name="connsiteY1" fmla="*/ 845574 h 845574"/>
                <a:gd name="connsiteX2" fmla="*/ 196645 w 543245"/>
                <a:gd name="connsiteY2" fmla="*/ 0 h 845574"/>
                <a:gd name="connsiteX3" fmla="*/ 543245 w 543245"/>
                <a:gd name="connsiteY3" fmla="*/ 2498 h 8455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543245" h="845574">
                  <a:moveTo>
                    <a:pt x="0" y="845574"/>
                  </a:moveTo>
                  <a:lnTo>
                    <a:pt x="201561" y="845574"/>
                  </a:lnTo>
                  <a:cubicBezTo>
                    <a:pt x="199922" y="563716"/>
                    <a:pt x="198284" y="281858"/>
                    <a:pt x="196645" y="0"/>
                  </a:cubicBezTo>
                  <a:lnTo>
                    <a:pt x="543245" y="2498"/>
                  </a:lnTo>
                </a:path>
              </a:pathLst>
            </a:custGeom>
            <a:noFill/>
            <a:ln w="28575">
              <a:solidFill>
                <a:srgbClr val="002060"/>
              </a:solidFill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28" name="Forma libr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>
            <a:xfrm>
              <a:off x="2315656" y="4878448"/>
              <a:ext cx="341047" cy="642551"/>
            </a:xfrm>
            <a:custGeom>
              <a:avLst/>
              <a:gdLst>
                <a:gd name="connsiteX0" fmla="*/ 2472 w 341047"/>
                <a:gd name="connsiteY0" fmla="*/ 0 h 642551"/>
                <a:gd name="connsiteX1" fmla="*/ 0 w 341047"/>
                <a:gd name="connsiteY1" fmla="*/ 642551 h 642551"/>
                <a:gd name="connsiteX2" fmla="*/ 341047 w 341047"/>
                <a:gd name="connsiteY2" fmla="*/ 642551 h 64255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341047" h="642551">
                  <a:moveTo>
                    <a:pt x="2472" y="0"/>
                  </a:moveTo>
                  <a:lnTo>
                    <a:pt x="0" y="642551"/>
                  </a:lnTo>
                  <a:lnTo>
                    <a:pt x="341047" y="642551"/>
                  </a:lnTo>
                </a:path>
              </a:pathLst>
            </a:custGeom>
            <a:noFill/>
            <a:ln w="28575">
              <a:solidFill>
                <a:srgbClr val="002060"/>
              </a:solidFill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sp macro="" textlink="">
        <xdr:nvSpPr>
          <xdr:cNvPr id="18" name="Forma libr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310640" y="4953754"/>
            <a:ext cx="4541520" cy="1599446"/>
          </a:xfrm>
          <a:custGeom>
            <a:avLst/>
            <a:gdLst>
              <a:gd name="connsiteX0" fmla="*/ 0 w 4541520"/>
              <a:gd name="connsiteY0" fmla="*/ 0 h 1287780"/>
              <a:gd name="connsiteX1" fmla="*/ 0 w 4541520"/>
              <a:gd name="connsiteY1" fmla="*/ 1287780 h 1287780"/>
              <a:gd name="connsiteX2" fmla="*/ 4541520 w 4541520"/>
              <a:gd name="connsiteY2" fmla="*/ 1287780 h 1287780"/>
              <a:gd name="connsiteX3" fmla="*/ 4541520 w 4541520"/>
              <a:gd name="connsiteY3" fmla="*/ 297180 h 1287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541520" h="1287780">
                <a:moveTo>
                  <a:pt x="0" y="0"/>
                </a:moveTo>
                <a:lnTo>
                  <a:pt x="0" y="1287780"/>
                </a:lnTo>
                <a:lnTo>
                  <a:pt x="4541520" y="1287780"/>
                </a:lnTo>
                <a:lnTo>
                  <a:pt x="4541520" y="297180"/>
                </a:lnTo>
              </a:path>
            </a:pathLst>
          </a:custGeom>
          <a:noFill/>
          <a:ln w="28575">
            <a:solidFill>
              <a:srgbClr val="00206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/>
          </a:p>
        </xdr:txBody>
      </xdr: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>
            <a:off x="6590142" y="4910972"/>
            <a:ext cx="537025" cy="396"/>
          </a:xfrm>
          <a:prstGeom prst="line">
            <a:avLst/>
          </a:prstGeom>
          <a:noFill/>
          <a:ln w="28575">
            <a:solidFill>
              <a:srgbClr val="00206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14399" y="4431327"/>
            <a:ext cx="1904751" cy="830997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400">
                <a:latin typeface="Arial Narrow" panose="020B0606020202030204" pitchFamily="34" charset="0"/>
                <a:cs typeface="Arial" panose="020B0604020202020204" pitchFamily="34" charset="0"/>
              </a:rPr>
              <a:t>CARGA DE </a:t>
            </a:r>
          </a:p>
          <a:p>
            <a:pPr marL="87313" lvl="0" algn="ctr"/>
            <a:r>
              <a:rPr lang="es-ES" sz="2400">
                <a:latin typeface="Arial Narrow" panose="020B0606020202030204" pitchFamily="34" charset="0"/>
                <a:cs typeface="Arial" panose="020B0604020202020204" pitchFamily="34" charset="0"/>
              </a:rPr>
              <a:t>OCUPACIÓN</a:t>
            </a:r>
          </a:p>
        </xdr:txBody>
      </xdr:sp>
      <xdr:sp macro="" textlink="">
        <xdr:nvSpPr>
          <xdr:cNvPr id="21" name="Rectángulo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5024559" y="4353590"/>
            <a:ext cx="1608782" cy="1015663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000">
                <a:latin typeface="Arial Narrow" panose="020B0606020202030204" pitchFamily="34" charset="0"/>
                <a:cs typeface="Arial" panose="020B0604020202020204" pitchFamily="34" charset="0"/>
              </a:rPr>
              <a:t>SUPERFICIE BRUTA TERRENO</a:t>
            </a:r>
          </a:p>
        </xdr:txBody>
      </xdr:sp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812103" y="3421097"/>
            <a:ext cx="1146152" cy="461665"/>
          </a:xfrm>
          <a:prstGeom prst="rect">
            <a:avLst/>
          </a:prstGeom>
          <a:noFill/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200">
                <a:latin typeface="Arial Narrow" panose="020B0606020202030204" pitchFamily="34" charset="0"/>
                <a:cs typeface="Arial" panose="020B0604020202020204" pitchFamily="34" charset="0"/>
              </a:rPr>
              <a:t>Hasta 8.000 Pers/há</a:t>
            </a:r>
          </a:p>
        </xdr:txBody>
      </xdr:sp>
      <xdr:sp macro="" textlink="">
        <xdr:nvSpPr>
          <xdr:cNvPr id="23" name="Rectángulo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899828" y="6219387"/>
            <a:ext cx="970702" cy="461665"/>
          </a:xfrm>
          <a:prstGeom prst="rect">
            <a:avLst/>
          </a:prstGeom>
          <a:noFill/>
          <a:ln>
            <a:noFill/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1200">
                <a:latin typeface="Arial Narrow" panose="020B0606020202030204" pitchFamily="34" charset="0"/>
                <a:cs typeface="Arial" panose="020B0604020202020204" pitchFamily="34" charset="0"/>
              </a:rPr>
              <a:t>Sobre 8.000 Pers/há</a:t>
            </a:r>
          </a:p>
        </xdr:txBody>
      </xdr:sp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9870530" y="5665756"/>
            <a:ext cx="1904751" cy="861774"/>
          </a:xfrm>
          <a:prstGeom prst="rect">
            <a:avLst/>
          </a:prstGeom>
          <a:solidFill>
            <a:srgbClr val="C00000">
              <a:alpha val="10000"/>
            </a:srgbClr>
          </a:solidFill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endParaRPr lang="es-ES" sz="1200" b="1"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87313" lvl="0" algn="ctr"/>
            <a:r>
              <a:rPr lang="es-ES" sz="2400" b="1">
                <a:latin typeface="Arial Narrow" panose="020B0606020202030204" pitchFamily="34" charset="0"/>
                <a:cs typeface="Arial" panose="020B0604020202020204" pitchFamily="34" charset="0"/>
              </a:rPr>
              <a:t>44%</a:t>
            </a:r>
          </a:p>
          <a:p>
            <a:pPr marL="87313" lvl="0" algn="ctr"/>
            <a:endParaRPr lang="es-ES" sz="1400" b="1"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Forma libr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 rot="10800000" flipH="1">
            <a:off x="8688331" y="4878447"/>
            <a:ext cx="1182198" cy="1309795"/>
          </a:xfrm>
          <a:custGeom>
            <a:avLst/>
            <a:gdLst>
              <a:gd name="connsiteX0" fmla="*/ 0 w 540774"/>
              <a:gd name="connsiteY0" fmla="*/ 850490 h 850490"/>
              <a:gd name="connsiteX1" fmla="*/ 201561 w 540774"/>
              <a:gd name="connsiteY1" fmla="*/ 850490 h 850490"/>
              <a:gd name="connsiteX2" fmla="*/ 196645 w 540774"/>
              <a:gd name="connsiteY2" fmla="*/ 4916 h 850490"/>
              <a:gd name="connsiteX3" fmla="*/ 540774 w 540774"/>
              <a:gd name="connsiteY3" fmla="*/ 0 h 850490"/>
              <a:gd name="connsiteX0" fmla="*/ 0 w 543245"/>
              <a:gd name="connsiteY0" fmla="*/ 845574 h 845574"/>
              <a:gd name="connsiteX1" fmla="*/ 201561 w 543245"/>
              <a:gd name="connsiteY1" fmla="*/ 845574 h 845574"/>
              <a:gd name="connsiteX2" fmla="*/ 196645 w 543245"/>
              <a:gd name="connsiteY2" fmla="*/ 0 h 845574"/>
              <a:gd name="connsiteX3" fmla="*/ 543245 w 543245"/>
              <a:gd name="connsiteY3" fmla="*/ 2498 h 8455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43245" h="845574">
                <a:moveTo>
                  <a:pt x="0" y="845574"/>
                </a:moveTo>
                <a:lnTo>
                  <a:pt x="201561" y="845574"/>
                </a:lnTo>
                <a:cubicBezTo>
                  <a:pt x="199922" y="563716"/>
                  <a:pt x="198284" y="281858"/>
                  <a:pt x="196645" y="0"/>
                </a:cubicBezTo>
                <a:lnTo>
                  <a:pt x="543245" y="2498"/>
                </a:lnTo>
              </a:path>
            </a:pathLst>
          </a:custGeom>
          <a:noFill/>
          <a:ln w="28575">
            <a:solidFill>
              <a:srgbClr val="00206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/>
          </a:p>
        </xdr:txBody>
      </xdr:sp>
      <xdr:sp macro="" textlink="">
        <xdr:nvSpPr>
          <xdr:cNvPr id="26" name="Forma libre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 rot="10800000" flipH="1">
            <a:off x="9124870" y="3905566"/>
            <a:ext cx="745659" cy="968692"/>
          </a:xfrm>
          <a:custGeom>
            <a:avLst/>
            <a:gdLst>
              <a:gd name="connsiteX0" fmla="*/ 2472 w 341047"/>
              <a:gd name="connsiteY0" fmla="*/ 0 h 642551"/>
              <a:gd name="connsiteX1" fmla="*/ 0 w 341047"/>
              <a:gd name="connsiteY1" fmla="*/ 642551 h 642551"/>
              <a:gd name="connsiteX2" fmla="*/ 341047 w 341047"/>
              <a:gd name="connsiteY2" fmla="*/ 642551 h 6425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41047" h="642551">
                <a:moveTo>
                  <a:pt x="2472" y="0"/>
                </a:moveTo>
                <a:lnTo>
                  <a:pt x="0" y="642551"/>
                </a:lnTo>
                <a:lnTo>
                  <a:pt x="341047" y="642551"/>
                </a:lnTo>
              </a:path>
            </a:pathLst>
          </a:custGeom>
          <a:noFill/>
          <a:ln w="28575">
            <a:solidFill>
              <a:srgbClr val="00206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/>
          </a:p>
        </xdr:txBody>
      </xdr:sp>
    </xdr:grpSp>
    <xdr:clientData/>
  </xdr:twoCellAnchor>
  <xdr:twoCellAnchor editAs="oneCell">
    <xdr:from>
      <xdr:col>10</xdr:col>
      <xdr:colOff>230202</xdr:colOff>
      <xdr:row>34</xdr:row>
      <xdr:rowOff>58289</xdr:rowOff>
    </xdr:from>
    <xdr:to>
      <xdr:col>12</xdr:col>
      <xdr:colOff>8814</xdr:colOff>
      <xdr:row>37</xdr:row>
      <xdr:rowOff>120802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7980" y="7974622"/>
          <a:ext cx="992167" cy="852736"/>
        </a:xfrm>
        <a:prstGeom prst="rect">
          <a:avLst/>
        </a:prstGeom>
      </xdr:spPr>
    </xdr:pic>
    <xdr:clientData/>
  </xdr:twoCellAnchor>
  <xdr:twoCellAnchor editAs="oneCell">
    <xdr:from>
      <xdr:col>12</xdr:col>
      <xdr:colOff>566973</xdr:colOff>
      <xdr:row>28</xdr:row>
      <xdr:rowOff>91502</xdr:rowOff>
    </xdr:from>
    <xdr:to>
      <xdr:col>15</xdr:col>
      <xdr:colOff>8589</xdr:colOff>
      <xdr:row>34</xdr:row>
      <xdr:rowOff>42441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2173" y="6690422"/>
          <a:ext cx="1270416" cy="1276184"/>
        </a:xfrm>
        <a:prstGeom prst="rect">
          <a:avLst/>
        </a:prstGeom>
      </xdr:spPr>
    </xdr:pic>
    <xdr:clientData/>
  </xdr:twoCellAnchor>
  <xdr:twoCellAnchor>
    <xdr:from>
      <xdr:col>10</xdr:col>
      <xdr:colOff>15991</xdr:colOff>
      <xdr:row>25</xdr:row>
      <xdr:rowOff>137161</xdr:rowOff>
    </xdr:from>
    <xdr:to>
      <xdr:col>17</xdr:col>
      <xdr:colOff>576186</xdr:colOff>
      <xdr:row>42</xdr:row>
      <xdr:rowOff>137160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111991" y="6187441"/>
          <a:ext cx="4827395" cy="3596639"/>
        </a:xfrm>
        <a:prstGeom prst="rect">
          <a:avLst/>
        </a:prstGeom>
        <a:solidFill>
          <a:schemeClr val="accent5">
            <a:lumMod val="40000"/>
            <a:lumOff val="60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L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188561</xdr:colOff>
      <xdr:row>33</xdr:row>
      <xdr:rowOff>283460</xdr:rowOff>
    </xdr:from>
    <xdr:to>
      <xdr:col>2</xdr:col>
      <xdr:colOff>108113</xdr:colOff>
      <xdr:row>36</xdr:row>
      <xdr:rowOff>17803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9" y="7790571"/>
          <a:ext cx="526330" cy="750343"/>
        </a:xfrm>
        <a:prstGeom prst="rect">
          <a:avLst/>
        </a:prstGeom>
      </xdr:spPr>
    </xdr:pic>
    <xdr:clientData/>
  </xdr:twoCellAnchor>
  <xdr:twoCellAnchor editAs="oneCell">
    <xdr:from>
      <xdr:col>3</xdr:col>
      <xdr:colOff>229253</xdr:colOff>
      <xdr:row>28</xdr:row>
      <xdr:rowOff>133114</xdr:rowOff>
    </xdr:from>
    <xdr:to>
      <xdr:col>5</xdr:col>
      <xdr:colOff>280469</xdr:colOff>
      <xdr:row>34</xdr:row>
      <xdr:rowOff>84053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58053" y="6732034"/>
          <a:ext cx="1270416" cy="1276184"/>
        </a:xfrm>
        <a:prstGeom prst="rect">
          <a:avLst/>
        </a:prstGeom>
      </xdr:spPr>
    </xdr:pic>
    <xdr:clientData/>
  </xdr:twoCellAnchor>
  <xdr:twoCellAnchor>
    <xdr:from>
      <xdr:col>0</xdr:col>
      <xdr:colOff>530014</xdr:colOff>
      <xdr:row>25</xdr:row>
      <xdr:rowOff>137161</xdr:rowOff>
    </xdr:from>
    <xdr:to>
      <xdr:col>8</xdr:col>
      <xdr:colOff>345173</xdr:colOff>
      <xdr:row>42</xdr:row>
      <xdr:rowOff>137160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530014" y="6187441"/>
          <a:ext cx="4691959" cy="3596639"/>
        </a:xfrm>
        <a:prstGeom prst="rect">
          <a:avLst/>
        </a:prstGeom>
        <a:solidFill>
          <a:schemeClr val="accent6">
            <a:lumMod val="20000"/>
            <a:lumOff val="80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L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2</xdr:col>
      <xdr:colOff>175770</xdr:colOff>
      <xdr:row>33</xdr:row>
      <xdr:rowOff>340454</xdr:rowOff>
    </xdr:from>
    <xdr:to>
      <xdr:col>9</xdr:col>
      <xdr:colOff>91093</xdr:colOff>
      <xdr:row>35</xdr:row>
      <xdr:rowOff>35218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394970" y="7869014"/>
          <a:ext cx="4182523" cy="53296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>
              <a:latin typeface="Arial" panose="020B0604020202020204" pitchFamily="34" charset="0"/>
              <a:cs typeface="Arial" panose="020B0604020202020204" pitchFamily="34" charset="0"/>
            </a:rPr>
            <a:t>Densidad de Ocupación (Do)</a:t>
          </a:r>
        </a:p>
        <a:p>
          <a:pPr marL="87313" lvl="0"/>
          <a:r>
            <a:rPr lang="es-ES" sz="1100" b="1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(según fórmula)</a:t>
          </a:r>
        </a:p>
      </xdr:txBody>
    </xdr:sp>
    <xdr:clientData/>
  </xdr:twoCellAnchor>
  <xdr:twoCellAnchor>
    <xdr:from>
      <xdr:col>12</xdr:col>
      <xdr:colOff>164738</xdr:colOff>
      <xdr:row>36</xdr:row>
      <xdr:rowOff>116722</xdr:rowOff>
    </xdr:from>
    <xdr:to>
      <xdr:col>16</xdr:col>
      <xdr:colOff>63500</xdr:colOff>
      <xdr:row>42</xdr:row>
      <xdr:rowOff>2219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8292738" y="8731555"/>
          <a:ext cx="2608095" cy="1028497"/>
          <a:chOff x="7226324" y="2593140"/>
          <a:chExt cx="3872950" cy="1007841"/>
        </a:xfrm>
      </xdr:grpSpPr>
      <xdr:sp macro="" textlink="">
        <xdr:nvSpPr>
          <xdr:cNvPr id="50" name="Rectángulo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7226324" y="2593140"/>
            <a:ext cx="3872950" cy="1007841"/>
          </a:xfrm>
          <a:prstGeom prst="rect">
            <a:avLst/>
          </a:prstGeom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 algn="ctr"/>
            <a:r>
              <a:rPr lang="es-ES" sz="2400" b="1">
                <a:latin typeface="Arial" panose="020B0604020202020204" pitchFamily="34" charset="0"/>
                <a:cs typeface="Arial" panose="020B0604020202020204" pitchFamily="34" charset="0"/>
              </a:rPr>
              <a:t>Do</a:t>
            </a:r>
            <a:r>
              <a:rPr lang="es-ES">
                <a:latin typeface="Arial" panose="020B0604020202020204" pitchFamily="34" charset="0"/>
                <a:cs typeface="Arial" panose="020B0604020202020204" pitchFamily="34" charset="0"/>
              </a:rPr>
              <a:t>      </a:t>
            </a:r>
            <a:r>
              <a:rPr lang="es-ES" sz="1400">
                <a:latin typeface="Arial" panose="020B0604020202020204" pitchFamily="34" charset="0"/>
                <a:cs typeface="Arial" panose="020B0604020202020204" pitchFamily="34" charset="0"/>
              </a:rPr>
              <a:t>X</a:t>
            </a:r>
            <a:r>
              <a:rPr lang="es-ES">
                <a:latin typeface="Arial" panose="020B0604020202020204" pitchFamily="34" charset="0"/>
                <a:cs typeface="Arial" panose="020B0604020202020204" pitchFamily="34" charset="0"/>
              </a:rPr>
              <a:t>     </a:t>
            </a:r>
            <a:r>
              <a:rPr lang="es-ES" sz="2400" b="1">
                <a:latin typeface="Arial" panose="020B0604020202020204" pitchFamily="34" charset="0"/>
                <a:cs typeface="Arial" panose="020B0604020202020204" pitchFamily="34" charset="0"/>
              </a:rPr>
              <a:t>11</a:t>
            </a:r>
          </a:p>
          <a:p>
            <a:pPr marL="87313" lvl="0" algn="ctr"/>
            <a:endParaRPr lang="es-ES" sz="11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87313" algn="ctr"/>
            <a:r>
              <a:rPr lang="es-ES" sz="2400" b="1">
                <a:latin typeface="Arial" panose="020B0604020202020204" pitchFamily="34" charset="0"/>
                <a:cs typeface="Arial" panose="020B0604020202020204" pitchFamily="34" charset="0"/>
              </a:rPr>
              <a:t>2000</a:t>
            </a:r>
          </a:p>
        </xdr:txBody>
      </xdr:sp>
      <xdr:cxnSp macro="">
        <xdr:nvCxnSpPr>
          <xdr:cNvPr id="51" name="Conector recto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CxnSpPr/>
        </xdr:nvCxnSpPr>
        <xdr:spPr>
          <a:xfrm flipV="1">
            <a:off x="7599749" y="3097062"/>
            <a:ext cx="3301489" cy="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225248</xdr:colOff>
      <xdr:row>32</xdr:row>
      <xdr:rowOff>70987</xdr:rowOff>
    </xdr:from>
    <xdr:to>
      <xdr:col>9</xdr:col>
      <xdr:colOff>595111</xdr:colOff>
      <xdr:row>39</xdr:row>
      <xdr:rowOff>90559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643915" y="7479320"/>
          <a:ext cx="1047196" cy="1797572"/>
          <a:chOff x="5588098" y="1890857"/>
          <a:chExt cx="979463" cy="1323439"/>
        </a:xfrm>
      </xdr:grpSpPr>
      <xdr:sp macro="" textlink="">
        <xdr:nvSpPr>
          <xdr:cNvPr id="48" name="CuadroTexto 38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5588098" y="1890857"/>
            <a:ext cx="979463" cy="132343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/>
              <a:t>=</a:t>
            </a:r>
          </a:p>
        </xdr:txBody>
      </xdr:sp>
      <xdr:sp macro="" textlink="">
        <xdr:nvSpPr>
          <xdr:cNvPr id="49" name="Forma libre: forma 1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5965372" y="2038716"/>
            <a:ext cx="253218" cy="731520"/>
          </a:xfrm>
          <a:custGeom>
            <a:avLst/>
            <a:gdLst>
              <a:gd name="connsiteX0" fmla="*/ 253218 w 253218"/>
              <a:gd name="connsiteY0" fmla="*/ 0 h 731520"/>
              <a:gd name="connsiteX1" fmla="*/ 0 w 253218"/>
              <a:gd name="connsiteY1" fmla="*/ 731520 h 73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53218" h="731520">
                <a:moveTo>
                  <a:pt x="253218" y="0"/>
                </a:moveTo>
                <a:lnTo>
                  <a:pt x="0" y="731520"/>
                </a:lnTo>
              </a:path>
            </a:pathLst>
          </a:cu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</xdr:grpSp>
    <xdr:clientData/>
  </xdr:twoCellAnchor>
  <xdr:twoCellAnchor>
    <xdr:from>
      <xdr:col>2</xdr:col>
      <xdr:colOff>175662</xdr:colOff>
      <xdr:row>27</xdr:row>
      <xdr:rowOff>20064</xdr:rowOff>
    </xdr:from>
    <xdr:to>
      <xdr:col>6</xdr:col>
      <xdr:colOff>489358</xdr:colOff>
      <xdr:row>29</xdr:row>
      <xdr:rowOff>16863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394862" y="6436104"/>
          <a:ext cx="2752096" cy="36255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1  -  Do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204062</xdr:colOff>
      <xdr:row>27</xdr:row>
      <xdr:rowOff>20064</xdr:rowOff>
    </xdr:from>
    <xdr:to>
      <xdr:col>17</xdr:col>
      <xdr:colOff>246081</xdr:colOff>
      <xdr:row>29</xdr:row>
      <xdr:rowOff>16863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909662" y="6436104"/>
          <a:ext cx="3699619" cy="36255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2  -  CESIÓN 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46392</xdr:colOff>
      <xdr:row>33</xdr:row>
      <xdr:rowOff>376501</xdr:rowOff>
    </xdr:from>
    <xdr:to>
      <xdr:col>17</xdr:col>
      <xdr:colOff>54757</xdr:colOff>
      <xdr:row>35</xdr:row>
      <xdr:rowOff>71265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361592" y="7905061"/>
          <a:ext cx="3056365" cy="53296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>
              <a:latin typeface="Arial" panose="020B0604020202020204" pitchFamily="34" charset="0"/>
              <a:cs typeface="Arial" panose="020B0604020202020204" pitchFamily="34" charset="0"/>
            </a:rPr>
            <a:t>Cálculo de cesión</a:t>
          </a:r>
        </a:p>
        <a:p>
          <a:pPr marL="87313" lvl="0"/>
          <a:r>
            <a:rPr lang="es-ES" sz="1100" b="1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(según fórmula Art. 2.2.5. Bis OGUC)</a:t>
          </a:r>
        </a:p>
      </xdr:txBody>
    </xdr:sp>
    <xdr:clientData/>
  </xdr:twoCellAnchor>
  <xdr:twoCellAnchor>
    <xdr:from>
      <xdr:col>1</xdr:col>
      <xdr:colOff>400473</xdr:colOff>
      <xdr:row>37</xdr:row>
      <xdr:rowOff>22488</xdr:rowOff>
    </xdr:from>
    <xdr:to>
      <xdr:col>8</xdr:col>
      <xdr:colOff>6223</xdr:colOff>
      <xdr:row>41</xdr:row>
      <xdr:rowOff>108419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1077806" y="8827821"/>
          <a:ext cx="4347084" cy="847931"/>
          <a:chOff x="7226324" y="2593140"/>
          <a:chExt cx="3872950" cy="830997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7226324" y="2593140"/>
            <a:ext cx="3872950" cy="830997"/>
          </a:xfrm>
          <a:prstGeom prst="rect">
            <a:avLst/>
          </a:prstGeom>
          <a:ln>
            <a:solidFill>
              <a:schemeClr val="tx2">
                <a:lumMod val="75000"/>
              </a:schemeClr>
            </a:solidFill>
          </a:ln>
        </xdr:spPr>
        <xdr:txBody>
          <a:bodyPr wrap="square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87313" lvl="0"/>
            <a:r>
              <a:rPr lang="es-ES" sz="1400">
                <a:latin typeface="Arial" panose="020B0604020202020204" pitchFamily="34" charset="0"/>
                <a:cs typeface="Arial" panose="020B0604020202020204" pitchFamily="34" charset="0"/>
              </a:rPr>
              <a:t>Carga de ocupación              X     10.000</a:t>
            </a:r>
          </a:p>
          <a:p>
            <a:pPr marL="87313" lvl="0"/>
            <a:r>
              <a:rPr lang="es-ES" sz="1000">
                <a:solidFill>
                  <a:schemeClr val="bg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(según Art. 4.2.4. OGUC)</a:t>
            </a:r>
          </a:p>
          <a:p>
            <a:pPr marL="87313" lvl="0"/>
            <a:endParaRPr lang="es-ES" sz="10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87313" lvl="0"/>
            <a:r>
              <a:rPr lang="es-ES" sz="1400">
                <a:latin typeface="Arial" panose="020B0604020202020204" pitchFamily="34" charset="0"/>
                <a:cs typeface="Arial" panose="020B0604020202020204" pitchFamily="34" charset="0"/>
              </a:rPr>
              <a:t>               Superficie bruta del terreno</a:t>
            </a:r>
          </a:p>
        </xdr:txBody>
      </xdr:sp>
      <xdr:cxnSp macro="">
        <xdr:nvCxnSpPr>
          <xdr:cNvPr id="47" name="Conector recto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/>
        </xdr:nvCxnSpPr>
        <xdr:spPr>
          <a:xfrm flipV="1">
            <a:off x="7429500" y="3063240"/>
            <a:ext cx="3257550" cy="1143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220980</xdr:colOff>
      <xdr:row>23</xdr:row>
      <xdr:rowOff>45720</xdr:rowOff>
    </xdr:from>
    <xdr:to>
      <xdr:col>19</xdr:col>
      <xdr:colOff>163492</xdr:colOff>
      <xdr:row>25</xdr:row>
      <xdr:rowOff>35202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0980" y="5730240"/>
          <a:ext cx="11524912" cy="3552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L">
              <a:solidFill>
                <a:schemeClr val="bg2">
                  <a:lumMod val="50000"/>
                </a:schemeClr>
              </a:solidFill>
              <a:latin typeface="Arial Narrow" panose="020B0606020202030204" pitchFamily="34" charset="0"/>
            </a:rPr>
            <a:t>FÓRMULA DE CÁLCULO</a:t>
          </a:r>
        </a:p>
      </xdr:txBody>
    </xdr:sp>
    <xdr:clientData/>
  </xdr:twoCellAnchor>
  <xdr:twoCellAnchor>
    <xdr:from>
      <xdr:col>24</xdr:col>
      <xdr:colOff>0</xdr:colOff>
      <xdr:row>11</xdr:row>
      <xdr:rowOff>145371</xdr:rowOff>
    </xdr:from>
    <xdr:to>
      <xdr:col>24</xdr:col>
      <xdr:colOff>0</xdr:colOff>
      <xdr:row>13</xdr:row>
      <xdr:rowOff>81643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3173567" y="3396571"/>
          <a:ext cx="4364770" cy="2918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1  -  Do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24</xdr:row>
      <xdr:rowOff>54657</xdr:rowOff>
    </xdr:from>
    <xdr:to>
      <xdr:col>24</xdr:col>
      <xdr:colOff>0</xdr:colOff>
      <xdr:row>26</xdr:row>
      <xdr:rowOff>61686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3076783" y="5795057"/>
          <a:ext cx="4342175" cy="36262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87313" lvl="0"/>
          <a:r>
            <a:rPr lang="es-ES" b="1" u="sng">
              <a:latin typeface="Arial" panose="020B0604020202020204" pitchFamily="34" charset="0"/>
              <a:cs typeface="Arial" panose="020B0604020202020204" pitchFamily="34" charset="0"/>
            </a:rPr>
            <a:t>FÓRMULA N° 2  -  CESIÓN </a:t>
          </a:r>
          <a:endParaRPr lang="es-ES" sz="1100" b="1" u="sng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9"/>
  <sheetViews>
    <sheetView tabSelected="1" topLeftCell="A3" zoomScale="69" zoomScaleNormal="50" workbookViewId="0">
      <selection activeCell="E21" sqref="E21"/>
    </sheetView>
  </sheetViews>
  <sheetFormatPr baseColWidth="10" defaultColWidth="8.83203125" defaultRowHeight="15" x14ac:dyDescent="0.2"/>
  <cols>
    <col min="1" max="1" width="6.5" customWidth="1"/>
    <col min="3" max="3" width="43" customWidth="1"/>
    <col min="4" max="4" width="4.6640625" customWidth="1"/>
    <col min="5" max="5" width="63.5" customWidth="1"/>
    <col min="6" max="6" width="57.33203125" customWidth="1"/>
    <col min="7" max="7" width="5.5" customWidth="1"/>
    <col min="8" max="8" width="63.5" customWidth="1"/>
    <col min="9" max="9" width="5" customWidth="1"/>
    <col min="16" max="16" width="8.83203125" customWidth="1"/>
    <col min="17" max="17" width="38.1640625" customWidth="1"/>
  </cols>
  <sheetData>
    <row r="1" spans="2:24" ht="27" customHeight="1" thickBot="1" x14ac:dyDescent="0.25"/>
    <row r="2" spans="2:24" ht="42.75" customHeight="1" thickBot="1" x14ac:dyDescent="0.35">
      <c r="E2" s="67" t="s">
        <v>18</v>
      </c>
      <c r="F2" s="68"/>
      <c r="G2" s="68"/>
      <c r="H2" s="69"/>
      <c r="I2" s="12"/>
    </row>
    <row r="3" spans="2:24" ht="30" customHeight="1" x14ac:dyDescent="0.3">
      <c r="F3" s="12"/>
      <c r="G3" s="12"/>
      <c r="H3" s="12"/>
      <c r="I3" s="12"/>
    </row>
    <row r="4" spans="2:24" ht="98.25" customHeight="1" x14ac:dyDescent="0.2">
      <c r="E4" s="70" t="s">
        <v>20</v>
      </c>
      <c r="F4" s="70"/>
      <c r="G4" s="70"/>
      <c r="H4" s="70"/>
      <c r="I4" s="52"/>
      <c r="O4" s="48"/>
    </row>
    <row r="5" spans="2:24" s="47" customFormat="1" ht="61.5" customHeight="1" x14ac:dyDescent="0.2">
      <c r="E5" s="71" t="s">
        <v>19</v>
      </c>
      <c r="F5" s="71"/>
      <c r="G5" s="71"/>
      <c r="H5" s="71"/>
      <c r="I5" s="52"/>
    </row>
    <row r="6" spans="2:24" ht="30.75" customHeight="1" x14ac:dyDescent="0.25">
      <c r="B6" s="4"/>
      <c r="G6" s="22"/>
      <c r="H6" s="22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39" customHeight="1" thickBot="1" x14ac:dyDescent="0.25">
      <c r="B7" s="4"/>
      <c r="C7" s="1" t="s">
        <v>6</v>
      </c>
      <c r="E7" s="65" t="s">
        <v>3</v>
      </c>
      <c r="F7" s="66"/>
      <c r="G7" s="23"/>
      <c r="H7" s="23"/>
      <c r="I7" s="2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78.75" customHeight="1" thickBot="1" x14ac:dyDescent="0.25">
      <c r="B8" s="59">
        <v>1</v>
      </c>
      <c r="C8" s="58" t="s">
        <v>13</v>
      </c>
      <c r="E8" s="61" t="s">
        <v>9</v>
      </c>
      <c r="F8" s="60">
        <v>0</v>
      </c>
      <c r="I8" s="2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8.75" customHeight="1" thickBot="1" x14ac:dyDescent="0.35">
      <c r="B9" s="4"/>
      <c r="C9" s="29"/>
      <c r="E9" s="36"/>
      <c r="F9" s="57"/>
      <c r="G9" s="24"/>
      <c r="H9" s="2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30" customHeight="1" x14ac:dyDescent="0.2">
      <c r="B10" s="4"/>
      <c r="C10" s="29"/>
      <c r="E10" s="35" t="s">
        <v>1</v>
      </c>
      <c r="F10" s="37" t="s">
        <v>4</v>
      </c>
      <c r="G10" s="25"/>
      <c r="H10" s="25"/>
      <c r="I10" s="2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ht="29.25" customHeight="1" x14ac:dyDescent="0.2">
      <c r="B11" s="63">
        <v>2</v>
      </c>
      <c r="C11" s="50" t="s">
        <v>14</v>
      </c>
      <c r="E11" s="33" t="s">
        <v>0</v>
      </c>
      <c r="F11" s="49">
        <v>513744</v>
      </c>
      <c r="G11" s="25"/>
      <c r="H11" s="25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29.25" customHeight="1" x14ac:dyDescent="0.2">
      <c r="B12" s="64"/>
      <c r="C12" s="50" t="s">
        <v>15</v>
      </c>
      <c r="E12" s="33" t="s">
        <v>5</v>
      </c>
      <c r="F12" s="49">
        <v>36017</v>
      </c>
      <c r="G12" s="26"/>
      <c r="H12" s="26"/>
      <c r="I12" s="2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 ht="32" thickBot="1" x14ac:dyDescent="0.25">
      <c r="B13" s="6">
        <v>3</v>
      </c>
      <c r="C13" s="30" t="s">
        <v>16</v>
      </c>
      <c r="E13" s="33" t="s">
        <v>8</v>
      </c>
      <c r="F13" s="11">
        <f>F11+F12</f>
        <v>549761</v>
      </c>
      <c r="I13" s="2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 ht="18" customHeight="1" thickBot="1" x14ac:dyDescent="0.35">
      <c r="B14" s="4"/>
      <c r="C14" s="31"/>
      <c r="E14" s="13"/>
      <c r="G14" s="27"/>
      <c r="H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42" customHeight="1" thickBot="1" x14ac:dyDescent="0.25">
      <c r="B15" s="6">
        <v>4</v>
      </c>
      <c r="C15" s="30" t="s">
        <v>16</v>
      </c>
      <c r="E15" s="34" t="s">
        <v>12</v>
      </c>
      <c r="F15" s="44">
        <f>F8*10000/F13</f>
        <v>0</v>
      </c>
      <c r="G15" s="3"/>
      <c r="H15" s="3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ht="18" customHeight="1" thickBot="1" x14ac:dyDescent="0.25">
      <c r="B16" s="4"/>
      <c r="C16" s="32"/>
      <c r="F16" s="3"/>
      <c r="G16" s="10"/>
      <c r="H16" s="10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 ht="42" customHeight="1" x14ac:dyDescent="0.2">
      <c r="B17" s="6">
        <v>5</v>
      </c>
      <c r="C17" s="30" t="s">
        <v>16</v>
      </c>
      <c r="E17" s="8" t="s">
        <v>2</v>
      </c>
      <c r="F17" s="45">
        <f>F15*11/2000</f>
        <v>0</v>
      </c>
      <c r="G17" s="10"/>
      <c r="H17" s="10"/>
      <c r="I17" s="1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 ht="41.25" customHeight="1" thickBot="1" x14ac:dyDescent="0.25">
      <c r="B18" s="4"/>
      <c r="E18" s="8" t="s">
        <v>7</v>
      </c>
      <c r="F18" s="39">
        <f>F11*F17%</f>
        <v>0</v>
      </c>
      <c r="G18" s="10"/>
      <c r="H18" s="10"/>
      <c r="I18" s="1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 ht="33.5" customHeight="1" thickBot="1" x14ac:dyDescent="0.25">
      <c r="B19" s="4"/>
      <c r="E19" s="9"/>
      <c r="F19" s="10"/>
      <c r="G19" s="28"/>
      <c r="H19" s="28"/>
      <c r="I19" s="1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40.5" customHeight="1" x14ac:dyDescent="0.2">
      <c r="B20" s="6">
        <v>6</v>
      </c>
      <c r="C20" s="50" t="s">
        <v>17</v>
      </c>
      <c r="E20" s="8" t="s">
        <v>23</v>
      </c>
      <c r="F20" s="51">
        <v>58527447645</v>
      </c>
      <c r="G20" s="10"/>
      <c r="H20" s="10"/>
      <c r="I20" s="2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 ht="41.25" customHeight="1" thickBot="1" x14ac:dyDescent="0.25">
      <c r="B21" s="4"/>
      <c r="E21" s="8" t="s">
        <v>10</v>
      </c>
      <c r="F21" s="46">
        <f>F17</f>
        <v>0</v>
      </c>
      <c r="G21" s="10"/>
      <c r="H21" s="10"/>
      <c r="I21" s="1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4" ht="29.25" customHeight="1" thickBot="1" x14ac:dyDescent="0.25">
      <c r="E22" s="9"/>
      <c r="F22" s="10"/>
      <c r="G22" s="20"/>
      <c r="H22" s="20"/>
      <c r="I22" s="1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 ht="56.25" customHeight="1" thickBot="1" x14ac:dyDescent="0.25">
      <c r="E23" s="55" t="s">
        <v>11</v>
      </c>
      <c r="F23" s="38">
        <f>(F20*F21)/100</f>
        <v>0</v>
      </c>
      <c r="G23" s="20"/>
      <c r="H23" s="20"/>
      <c r="I23" s="2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 ht="15" customHeight="1" x14ac:dyDescent="0.2">
      <c r="E24" s="54"/>
      <c r="F24" s="53"/>
      <c r="G24" s="53"/>
      <c r="H24" s="20"/>
      <c r="I24" s="2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136.5" customHeight="1" x14ac:dyDescent="0.2">
      <c r="C25" s="19"/>
      <c r="D25" s="19"/>
      <c r="E25" s="43"/>
      <c r="F25" s="43"/>
      <c r="G25" s="43"/>
      <c r="H25" s="43"/>
      <c r="I25" s="1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2:24" ht="20" x14ac:dyDescent="0.2">
      <c r="E26" s="43"/>
      <c r="F26" s="18"/>
      <c r="G26" s="1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20" x14ac:dyDescent="0.2">
      <c r="E27" s="16"/>
      <c r="F27" s="18"/>
      <c r="G27" s="1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24" ht="33.75" customHeight="1" x14ac:dyDescent="0.2">
      <c r="E28" s="56" t="s">
        <v>21</v>
      </c>
      <c r="H28" s="14"/>
      <c r="I28" s="1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67.5" customHeight="1" x14ac:dyDescent="0.2">
      <c r="E29" s="2"/>
      <c r="H29" s="4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24" ht="31" x14ac:dyDescent="0.2">
      <c r="B30" s="62" t="s">
        <v>22</v>
      </c>
      <c r="C30" s="62"/>
      <c r="D30" s="62"/>
      <c r="E30" s="62"/>
      <c r="F30" s="62"/>
      <c r="G30" s="62"/>
      <c r="H30" s="62"/>
      <c r="I30" s="6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24" ht="26" x14ac:dyDescent="0.2">
      <c r="J31" s="4"/>
      <c r="K31" s="4"/>
      <c r="L31" s="74"/>
      <c r="M31" s="74"/>
      <c r="N31" s="74"/>
      <c r="O31" s="74"/>
      <c r="P31" s="72"/>
      <c r="Q31" s="72"/>
      <c r="R31" s="4"/>
      <c r="S31" s="4"/>
      <c r="T31" s="4"/>
      <c r="U31" s="4"/>
      <c r="V31" s="4"/>
      <c r="W31" s="4"/>
      <c r="X31" s="4"/>
    </row>
    <row r="32" spans="2:24" x14ac:dyDescent="0.2">
      <c r="B32" s="4"/>
      <c r="C32" s="4"/>
      <c r="D32" s="4"/>
      <c r="E32" s="4"/>
      <c r="F32" s="4"/>
      <c r="G32" s="4"/>
      <c r="J32" s="4"/>
      <c r="K32" s="4"/>
      <c r="L32" s="75"/>
      <c r="M32" s="75"/>
      <c r="N32" s="75"/>
      <c r="O32" s="75"/>
      <c r="R32" s="4"/>
      <c r="S32" s="4"/>
      <c r="T32" s="4"/>
      <c r="U32" s="4"/>
      <c r="V32" s="4"/>
      <c r="W32" s="4"/>
      <c r="X32" s="4"/>
    </row>
    <row r="33" spans="2:24" ht="27.75" customHeight="1" x14ac:dyDescent="0.3">
      <c r="B33" s="4"/>
      <c r="C33" s="4"/>
      <c r="D33" s="4"/>
      <c r="E33" s="4"/>
      <c r="F33" s="4"/>
      <c r="G33" s="4"/>
      <c r="J33" s="4"/>
      <c r="K33" s="4"/>
      <c r="L33" s="74"/>
      <c r="M33" s="74"/>
      <c r="N33" s="74"/>
      <c r="O33" s="74"/>
      <c r="P33" s="73"/>
      <c r="Q33" s="73"/>
      <c r="R33" s="4"/>
      <c r="S33" s="4"/>
      <c r="T33" s="4"/>
      <c r="U33" s="4"/>
      <c r="V33" s="4"/>
      <c r="W33" s="4"/>
      <c r="X33" s="4"/>
    </row>
    <row r="34" spans="2:24" x14ac:dyDescent="0.2">
      <c r="B34" s="4"/>
      <c r="C34" s="7"/>
      <c r="D34" s="7"/>
      <c r="E34" s="4"/>
      <c r="F34" s="4"/>
      <c r="G34" s="4"/>
      <c r="J34" s="4"/>
      <c r="K34" s="4"/>
      <c r="R34" s="4"/>
      <c r="S34" s="4"/>
      <c r="T34" s="4"/>
      <c r="U34" s="4"/>
      <c r="V34" s="4"/>
      <c r="W34" s="4"/>
      <c r="X34" s="4"/>
    </row>
    <row r="35" spans="2:24" x14ac:dyDescent="0.2">
      <c r="B35" s="4"/>
      <c r="C35" s="4"/>
      <c r="D35" s="4"/>
      <c r="E35" s="4"/>
      <c r="F35" s="4"/>
      <c r="G35" s="4"/>
      <c r="J35" s="4"/>
      <c r="K35" s="4"/>
      <c r="R35" s="4"/>
      <c r="S35" s="4"/>
      <c r="T35" s="4"/>
      <c r="U35" s="4"/>
      <c r="V35" s="4"/>
      <c r="W35" s="4"/>
      <c r="X35" s="4"/>
    </row>
    <row r="36" spans="2:24" x14ac:dyDescent="0.2">
      <c r="B36" s="4"/>
      <c r="C36" s="4"/>
      <c r="D36" s="4"/>
      <c r="E36" s="4"/>
      <c r="F36" s="4"/>
      <c r="G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x14ac:dyDescent="0.2">
      <c r="B37" s="4"/>
      <c r="C37" s="4"/>
      <c r="D37" s="4"/>
      <c r="E37" s="4"/>
      <c r="F37" s="4"/>
      <c r="G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 x14ac:dyDescent="0.2">
      <c r="B38" s="4"/>
      <c r="C38" s="4"/>
      <c r="D38" s="4"/>
      <c r="E38" s="4"/>
      <c r="F38" s="4"/>
      <c r="G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2:24" x14ac:dyDescent="0.2">
      <c r="B39" s="4"/>
      <c r="C39" s="4"/>
      <c r="D39" s="4"/>
      <c r="E39" s="4"/>
      <c r="F39" s="4"/>
      <c r="G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x14ac:dyDescent="0.2">
      <c r="B40" s="4"/>
      <c r="C40" s="40"/>
      <c r="D40" s="40"/>
      <c r="E40" s="40"/>
      <c r="F40" s="4"/>
      <c r="G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x14ac:dyDescent="0.2">
      <c r="B41" s="4"/>
      <c r="C41" s="41"/>
      <c r="D41" s="41"/>
      <c r="E41" s="41"/>
      <c r="F41" s="4"/>
      <c r="G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2:24" x14ac:dyDescent="0.2">
      <c r="B42" s="4"/>
      <c r="C42" s="42"/>
      <c r="D42" s="42"/>
      <c r="E42" s="42"/>
      <c r="F42" s="4"/>
      <c r="G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 x14ac:dyDescent="0.2">
      <c r="B43" s="4"/>
      <c r="C43" s="42"/>
      <c r="D43" s="42"/>
      <c r="E43" s="42"/>
      <c r="F43" s="4"/>
      <c r="G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 x14ac:dyDescent="0.2">
      <c r="B44" s="4"/>
      <c r="C44" s="4"/>
      <c r="D44" s="4"/>
      <c r="E44" s="4"/>
      <c r="F44" s="4"/>
      <c r="G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 x14ac:dyDescent="0.2">
      <c r="B45" s="4"/>
      <c r="C45" s="4"/>
      <c r="D45" s="4"/>
      <c r="E45" s="4"/>
      <c r="F45" s="4"/>
      <c r="G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x14ac:dyDescent="0.2">
      <c r="B46" s="4"/>
      <c r="C46" s="4"/>
      <c r="D46" s="4"/>
      <c r="E46" s="4"/>
      <c r="F46" s="4"/>
      <c r="G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 x14ac:dyDescent="0.2">
      <c r="B47" s="4"/>
      <c r="C47" s="4"/>
      <c r="D47" s="4"/>
      <c r="E47" s="4"/>
      <c r="F47" s="4"/>
      <c r="G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2:24" x14ac:dyDescent="0.2">
      <c r="B48" s="4"/>
      <c r="C48" s="4"/>
      <c r="D48" s="4"/>
      <c r="E48" s="4"/>
      <c r="F48" s="4"/>
      <c r="G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" x14ac:dyDescent="0.2">
      <c r="B49" s="4"/>
    </row>
  </sheetData>
  <mergeCells count="11">
    <mergeCell ref="P31:Q31"/>
    <mergeCell ref="P33:Q33"/>
    <mergeCell ref="L31:O31"/>
    <mergeCell ref="L33:O33"/>
    <mergeCell ref="L32:O32"/>
    <mergeCell ref="B30:I30"/>
    <mergeCell ref="B11:B12"/>
    <mergeCell ref="E7:F7"/>
    <mergeCell ref="E2:H2"/>
    <mergeCell ref="E4:H4"/>
    <mergeCell ref="E5:H5"/>
  </mergeCells>
  <pageMargins left="0.56999999999999995" right="0.38" top="0.74803149606299213" bottom="0.74803149606299213" header="0.31496062992125984" footer="0.31496062992125984"/>
  <pageSetup scale="45" fitToHeight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80"/>
  <sheetViews>
    <sheetView zoomScale="60" zoomScaleNormal="60" workbookViewId="0">
      <selection activeCell="AO19" sqref="AO19"/>
    </sheetView>
  </sheetViews>
  <sheetFormatPr baseColWidth="10" defaultColWidth="8.83203125" defaultRowHeight="15" x14ac:dyDescent="0.2"/>
  <cols>
    <col min="22" max="22" width="7" customWidth="1"/>
  </cols>
  <sheetData>
    <row r="1" spans="1:36" ht="30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25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6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27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22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26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4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3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4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27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ht="32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ht="33.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</sheetData>
  <pageMargins left="0.70866141732283472" right="0.70866141732283472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CÁLCULO APORTE</vt:lpstr>
      <vt:lpstr>Pasos y Procedimento</vt:lpstr>
      <vt:lpstr>'CÁLCULO APORTE'!Área_de_impresión</vt:lpstr>
      <vt:lpstr>'Pasos y Procedimento'!Área_de_impresión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2025-11-19T15:08:55Z</dcterms:modified>
</cp:coreProperties>
</file>